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showInkAnnotation="0" codeName="ThisWorkbook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Z:\excel\rozdzial35\"/>
    </mc:Choice>
  </mc:AlternateContent>
  <bookViews>
    <workbookView xWindow="105" yWindow="105" windowWidth="14925" windowHeight="7245"/>
  </bookViews>
  <sheets>
    <sheet name="Arkusz1" sheetId="2" r:id="rId1"/>
    <sheet name="Podsumowanie scenariuszy" sheetId="8" r:id="rId2"/>
    <sheet name="Tabela przestawna scenariuszy" sheetId="6" r:id="rId3"/>
  </sheets>
  <definedNames>
    <definedName name="Całkowity_zysk">Arkusz1!$B$15</definedName>
    <definedName name="Godzinny_koszt_pracy">Arkusz1!$B$2</definedName>
    <definedName name="Koszt_materiału">Arkusz1!$B$3</definedName>
    <definedName name="ProduktA_zysk">Arkusz1!$B$13</definedName>
    <definedName name="ProduktB_zysk">Arkusz1!$C$13</definedName>
    <definedName name="ProduktC_zysk">Arkusz1!$D$13</definedName>
  </definedNames>
  <calcPr calcId="162913"/>
  <pivotCaches>
    <pivotCache cacheId="21" r:id="rId4"/>
  </pivotCaches>
  <webPublishing codePage="1252"/>
</workbook>
</file>

<file path=xl/calcChain.xml><?xml version="1.0" encoding="utf-8"?>
<calcChain xmlns="http://schemas.openxmlformats.org/spreadsheetml/2006/main">
  <c r="D9" i="2" l="1"/>
  <c r="D11" i="2"/>
  <c r="C9" i="2"/>
  <c r="C11" i="2"/>
  <c r="B9" i="2"/>
  <c r="C13" i="2"/>
  <c r="D13" i="2"/>
  <c r="B11" i="2"/>
  <c r="B13" i="2"/>
  <c r="B15" i="2"/>
</calcChain>
</file>

<file path=xl/sharedStrings.xml><?xml version="1.0" encoding="utf-8"?>
<sst xmlns="http://schemas.openxmlformats.org/spreadsheetml/2006/main" count="44" uniqueCount="37">
  <si>
    <t>(All)</t>
  </si>
  <si>
    <t>Podsumowanie scenariuszy</t>
  </si>
  <si>
    <t>Bieżące wartości:</t>
  </si>
  <si>
    <t>Przypadek najlepszy</t>
  </si>
  <si>
    <t>Przypadek najgorszy</t>
  </si>
  <si>
    <t>Przypadek najbardziej prawdopodobny</t>
  </si>
  <si>
    <t>Autor: Joanna Janas dn. 2004-01-10</t>
  </si>
  <si>
    <t>Kom. zmieniane:</t>
  </si>
  <si>
    <t>godzinny_koszt_pracy</t>
  </si>
  <si>
    <t>koszt_materiałów</t>
  </si>
  <si>
    <t>Kom. wynikowe:</t>
  </si>
  <si>
    <t>Zysk_z_produktu_A</t>
  </si>
  <si>
    <t>Zysk_z_produktu_B</t>
  </si>
  <si>
    <t>Zysk_z_produktu_C</t>
  </si>
  <si>
    <t>Zysk_całkowity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</si>
  <si>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</si>
  <si>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</si>
  <si>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</si>
  <si>
    <t>Koszt produkcji</t>
  </si>
  <si>
    <t>Godzinny koszt pracy</t>
  </si>
  <si>
    <t>Jednostkowy koszt materiałów</t>
  </si>
  <si>
    <t>Godziny na jednostkę</t>
  </si>
  <si>
    <t>Materiał na jednostkę</t>
  </si>
  <si>
    <t>Wysokość obrotów</t>
  </si>
  <si>
    <t>Zysk na jednostkę</t>
  </si>
  <si>
    <t>Jednostki wyprodukowane</t>
  </si>
  <si>
    <t>Produkt A</t>
  </si>
  <si>
    <t>Produkt B</t>
  </si>
  <si>
    <t>Produkt C</t>
  </si>
  <si>
    <t>Całkowity zysk z produktu</t>
  </si>
  <si>
    <t>Całkowity zysk</t>
  </si>
  <si>
    <t>Etykiety wierszy</t>
  </si>
  <si>
    <t>$B$2:$B$3 wg</t>
  </si>
  <si>
    <t>Komórki wynikowe</t>
  </si>
  <si>
    <t>Zysk_ProduktA</t>
  </si>
  <si>
    <t>Zysk_ProduktB</t>
  </si>
  <si>
    <t>Zysk_ProduktC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</si>
</sst>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zł&quot;;\-#,##0\ &quot;zł&quot;"/>
    <numFmt numFmtId="164" formatCode="_(&quot;$&quot;* #,##0.00_);_(&quot;$&quot;* \(#,##0.00\);_(&quot;$&quot;* &quot;-&quot;??_);_(@_)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sz val="9"/>
      <color indexed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</borders>
  <cellStyleXfs count="3">
    <xf numFmtId="0" fontId="0" fillId="0" borderId="0"/>
    <xf numFmtId="0" fontId="3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0" xfId="1" applyFont="1"/>
    <xf numFmtId="0" fontId="8" fillId="2" borderId="1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right"/>
    </xf>
    <xf numFmtId="0" fontId="8" fillId="2" borderId="2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left"/>
    </xf>
    <xf numFmtId="0" fontId="7" fillId="0" borderId="0" xfId="1" applyFont="1" applyFill="1" applyBorder="1" applyAlignment="1"/>
    <xf numFmtId="0" fontId="11" fillId="0" borderId="0" xfId="1" applyFont="1" applyFill="1" applyBorder="1" applyAlignment="1">
      <alignment vertical="top" wrapText="1"/>
    </xf>
    <xf numFmtId="0" fontId="12" fillId="3" borderId="3" xfId="1" applyFont="1" applyFill="1" applyBorder="1" applyAlignment="1">
      <alignment horizontal="left"/>
    </xf>
    <xf numFmtId="0" fontId="7" fillId="0" borderId="3" xfId="1" applyFont="1" applyFill="1" applyBorder="1" applyAlignment="1"/>
    <xf numFmtId="0" fontId="7" fillId="4" borderId="0" xfId="1" applyFont="1" applyFill="1" applyBorder="1" applyAlignment="1"/>
    <xf numFmtId="165" fontId="7" fillId="0" borderId="0" xfId="1" applyNumberFormat="1" applyFont="1" applyFill="1" applyBorder="1" applyAlignment="1"/>
    <xf numFmtId="0" fontId="10" fillId="3" borderId="4" xfId="1" applyFont="1" applyFill="1" applyBorder="1" applyAlignment="1">
      <alignment horizontal="left"/>
    </xf>
    <xf numFmtId="165" fontId="7" fillId="0" borderId="4" xfId="1" applyNumberFormat="1" applyFont="1" applyFill="1" applyBorder="1" applyAlignment="1"/>
    <xf numFmtId="0" fontId="6" fillId="6" borderId="0" xfId="0" applyFont="1" applyFill="1"/>
    <xf numFmtId="5" fontId="6" fillId="6" borderId="0" xfId="0" applyNumberFormat="1" applyFont="1" applyFill="1"/>
    <xf numFmtId="0" fontId="0" fillId="0" borderId="5" xfId="0" applyBorder="1"/>
    <xf numFmtId="0" fontId="5" fillId="5" borderId="5" xfId="0" applyFont="1" applyFill="1" applyBorder="1"/>
    <xf numFmtId="5" fontId="4" fillId="0" borderId="5" xfId="2" applyNumberFormat="1" applyFont="1" applyBorder="1"/>
    <xf numFmtId="0" fontId="5" fillId="5" borderId="5" xfId="0" applyFont="1" applyFill="1" applyBorder="1" applyAlignment="1">
      <alignment horizontal="center"/>
    </xf>
    <xf numFmtId="0" fontId="5" fillId="0" borderId="7" xfId="0" applyFont="1" applyBorder="1"/>
    <xf numFmtId="5" fontId="5" fillId="0" borderId="7" xfId="2" applyNumberFormat="1" applyFont="1" applyBorder="1"/>
    <xf numFmtId="0" fontId="0" fillId="0" borderId="6" xfId="0" applyBorder="1"/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/>
              <a:t>Zysk według produktu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Arkusz1!$B$6:$D$6</c:f>
              <c:strCache>
                <c:ptCount val="3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</c:strCache>
            </c:strRef>
          </c:cat>
          <c:val>
            <c:numRef>
              <c:f>Arkusz1!$B$13:$D$13</c:f>
              <c:numCache>
                <c:formatCode>"zł"#,##0_);\("zł"#,##0\)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908-B3AD-02DB01B74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66870272"/>
        <c:axId val="82690816"/>
      </c:barChart>
      <c:catAx>
        <c:axId val="668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2690816"/>
        <c:crosses val="autoZero"/>
        <c:auto val="1"/>
        <c:lblAlgn val="ctr"/>
        <c:lblOffset val="100"/>
        <c:noMultiLvlLbl val="0"/>
      </c:catAx>
      <c:valAx>
        <c:axId val="82690816"/>
        <c:scaling>
          <c:orientation val="minMax"/>
        </c:scaling>
        <c:delete val="0"/>
        <c:axPos val="l"/>
        <c:numFmt formatCode="&quot;zł&quot;#,##0_);\(&quot;zł&quot;#,##0\)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68702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16</xdr:row>
      <xdr:rowOff>95250</xdr:rowOff>
    </xdr:from>
    <xdr:to>
      <xdr:col>4</xdr:col>
      <xdr:colOff>428625</xdr:colOff>
      <xdr:row>30</xdr:row>
      <xdr:rowOff>171450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hn Walkenbach" refreshedDate="38925.768449074072" createdVersion="1" refreshedVersion="3" recordCount="3" upgradeOnRefresh="1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1" applyNumberFormats="0" applyBorderFormats="0" applyFontFormats="0" applyPatternFormats="0" applyAlignmentFormats="0" applyWidthHeightFormats="1" dataCaption="Komórki wynikowe" updatedVersion="3" minRefreshableVersion="3" showCalcMbrs="0" useAutoFormatting="1" rowGrandTotals="0" colGrandTotals="0" itemPrintTitles="1" createdVersion="1" indent="0" outline="1" outlineData="1" multipleFieldFilters="0" rowHeaderCaption="Etykiety wierszy" fieldListSortAscending="1">
  <location ref="A3:E7" firstHeaderRow="1" firstDataRow="2" firstDataCol="1" rowPageCount="1" colPageCount="1"/>
  <pivotFields count="6">
    <pivotField axis="axisRow" showAll="0" defaultSubtotal="0">
      <items count="3">
        <item n="Przypadek najlepszy" x="2"/>
        <item n="Przypadek najbardziej prawdopodobny" x="1"/>
        <item n="Przypadek najgorszy" x="0"/>
      </items>
    </pivotField>
    <pivotField name="$B$2:$B$3 wg"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0"/>
  </pageFields>
  <dataFields count="4">
    <dataField name="Zysk_ProduktA" fld="2" baseField="0" baseItem="0"/>
    <dataField name="Zysk_ProduktB" fld="3" baseField="0" baseItem="0"/>
    <dataField name="Zysk_ProduktC" fld="4" baseField="0" baseItem="0"/>
    <dataField name="Zysk_całkowity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tabSelected="1" workbookViewId="0">
      <selection activeCell="H28" sqref="H28"/>
    </sheetView>
  </sheetViews>
  <sheetFormatPr defaultRowHeight="15" x14ac:dyDescent="0.25"/>
  <cols>
    <col min="1" max="1" width="28.7109375" bestFit="1" customWidth="1"/>
    <col min="2" max="4" width="11.85546875" customWidth="1"/>
  </cols>
  <sheetData>
    <row r="1" spans="1:4" x14ac:dyDescent="0.25">
      <c r="A1" s="23" t="s">
        <v>18</v>
      </c>
      <c r="B1" s="23"/>
    </row>
    <row r="2" spans="1:4" x14ac:dyDescent="0.25">
      <c r="A2" s="20" t="s">
        <v>19</v>
      </c>
      <c r="B2" s="20">
        <v>30</v>
      </c>
    </row>
    <row r="3" spans="1:4" x14ac:dyDescent="0.25">
      <c r="A3" s="20" t="s">
        <v>20</v>
      </c>
      <c r="B3" s="20">
        <v>57</v>
      </c>
    </row>
    <row r="6" spans="1:4" x14ac:dyDescent="0.25">
      <c r="A6" s="20"/>
      <c r="B6" s="21" t="s">
        <v>26</v>
      </c>
      <c r="C6" s="21" t="s">
        <v>27</v>
      </c>
      <c r="D6" s="21" t="s">
        <v>28</v>
      </c>
    </row>
    <row r="7" spans="1:4" x14ac:dyDescent="0.25">
      <c r="A7" s="20" t="s">
        <v>21</v>
      </c>
      <c r="B7" s="20">
        <v>12</v>
      </c>
      <c r="C7" s="20">
        <v>14</v>
      </c>
      <c r="D7" s="20">
        <v>24</v>
      </c>
    </row>
    <row r="8" spans="1:4" x14ac:dyDescent="0.25">
      <c r="A8" s="20" t="s">
        <v>22</v>
      </c>
      <c r="B8" s="20">
        <v>6</v>
      </c>
      <c r="C8" s="20">
        <v>9</v>
      </c>
      <c r="D8" s="20">
        <v>14</v>
      </c>
    </row>
    <row r="9" spans="1:4" x14ac:dyDescent="0.25">
      <c r="A9" s="20" t="s">
        <v>18</v>
      </c>
      <c r="B9" s="22">
        <f>(Godzinny_koszt_pracy*B7)+(Koszt_materiału*B8)</f>
        <v>702</v>
      </c>
      <c r="C9" s="22">
        <f>(Godzinny_koszt_pracy*C7)+(Koszt_materiału*C8)</f>
        <v>933</v>
      </c>
      <c r="D9" s="22">
        <f>(Godzinny_koszt_pracy*D7)+(Koszt_materiału*D8)</f>
        <v>1518</v>
      </c>
    </row>
    <row r="10" spans="1:4" x14ac:dyDescent="0.25">
      <c r="A10" s="20" t="s">
        <v>23</v>
      </c>
      <c r="B10" s="22">
        <v>795</v>
      </c>
      <c r="C10" s="22">
        <v>1295</v>
      </c>
      <c r="D10" s="22">
        <v>2195</v>
      </c>
    </row>
    <row r="11" spans="1:4" x14ac:dyDescent="0.25">
      <c r="A11" s="20" t="s">
        <v>24</v>
      </c>
      <c r="B11" s="22">
        <f>B10-B9</f>
        <v>93</v>
      </c>
      <c r="C11" s="22">
        <f>C10-C9</f>
        <v>362</v>
      </c>
      <c r="D11" s="22">
        <f>D10-D9</f>
        <v>677</v>
      </c>
    </row>
    <row r="12" spans="1:4" ht="15.75" thickBot="1" x14ac:dyDescent="0.3">
      <c r="A12" s="26" t="s">
        <v>25</v>
      </c>
      <c r="B12" s="26">
        <v>36</v>
      </c>
      <c r="C12" s="26">
        <v>18</v>
      </c>
      <c r="D12" s="26">
        <v>12</v>
      </c>
    </row>
    <row r="13" spans="1:4" x14ac:dyDescent="0.25">
      <c r="A13" s="24" t="s">
        <v>29</v>
      </c>
      <c r="B13" s="25">
        <f>B11*B12</f>
        <v>3348</v>
      </c>
      <c r="C13" s="25">
        <f>C11*C12</f>
        <v>6516</v>
      </c>
      <c r="D13" s="25">
        <f>D11*D12</f>
        <v>8124</v>
      </c>
    </row>
    <row r="15" spans="1:4" ht="18.75" x14ac:dyDescent="0.3">
      <c r="A15" s="18" t="s">
        <v>30</v>
      </c>
      <c r="B15" s="19">
        <f>SUM(B13:D13)</f>
        <v>17988</v>
      </c>
    </row>
  </sheetData>
  <scenarios current="2" show="2" sqref="B13:D13 B15">
    <scenario name="Przypadek najgorszy" locked="1" count="2" user="Piotr Cieślak" comment="Utworzony przez: Szef">
      <inputCells r="B2" val="38"/>
      <inputCells r="B3" val="62"/>
    </scenario>
    <scenario name="Przypadek najbardziej prawdopodobny" locked="1" count="2" user="Piotr Cieślak" comment="Utworzony przez: Szef">
      <inputCells r="B2" val="34"/>
      <inputCells r="B3" val="59"/>
    </scenario>
    <scenario name="Przypadek najlepszy" locked="1" count="2" user="Piotr Cieślak" comment="Utworzony przez: Szef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zoomScaleNormal="100" workbookViewId="0">
      <selection activeCell="I23" sqref="I23"/>
    </sheetView>
  </sheetViews>
  <sheetFormatPr defaultRowHeight="12.75" outlineLevelRow="1" outlineLevelCol="1" x14ac:dyDescent="0.2"/>
  <cols>
    <col min="1" max="2" width="9.140625" style="4"/>
    <col min="3" max="3" width="21.140625" style="4" bestFit="1" customWidth="1"/>
    <col min="4" max="4" width="15.7109375" style="4" customWidth="1" outlineLevel="1"/>
    <col min="5" max="5" width="17.28515625" style="4" customWidth="1" outlineLevel="1"/>
    <col min="6" max="6" width="17" style="4" customWidth="1" outlineLevel="1"/>
    <col min="7" max="7" width="31.7109375" style="4" bestFit="1" customWidth="1" outlineLevel="1"/>
    <col min="8" max="16384" width="9.140625" style="4"/>
  </cols>
  <sheetData>
    <row r="1" spans="2:7" ht="13.5" thickBot="1" x14ac:dyDescent="0.25"/>
    <row r="2" spans="2:7" ht="15" x14ac:dyDescent="0.25">
      <c r="B2" s="5" t="s">
        <v>1</v>
      </c>
      <c r="C2" s="5"/>
      <c r="D2" s="6"/>
      <c r="E2" s="6"/>
      <c r="F2" s="6"/>
      <c r="G2" s="6"/>
    </row>
    <row r="3" spans="2:7" ht="15" collapsed="1" x14ac:dyDescent="0.25"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</row>
    <row r="4" spans="2:7" ht="22.5" hidden="1" outlineLevel="1" x14ac:dyDescent="0.2">
      <c r="B4" s="9"/>
      <c r="C4" s="9"/>
      <c r="D4" s="10"/>
      <c r="E4" s="11" t="s">
        <v>6</v>
      </c>
      <c r="F4" s="11" t="s">
        <v>6</v>
      </c>
      <c r="G4" s="11" t="s">
        <v>6</v>
      </c>
    </row>
    <row r="5" spans="2:7" x14ac:dyDescent="0.2">
      <c r="B5" s="12" t="s">
        <v>7</v>
      </c>
      <c r="C5" s="12"/>
      <c r="D5" s="13"/>
      <c r="E5" s="13"/>
      <c r="F5" s="13"/>
      <c r="G5" s="13"/>
    </row>
    <row r="6" spans="2:7" outlineLevel="1" x14ac:dyDescent="0.2">
      <c r="B6" s="9"/>
      <c r="C6" s="9" t="s">
        <v>8</v>
      </c>
      <c r="D6" s="10">
        <v>30</v>
      </c>
      <c r="E6" s="14">
        <v>30</v>
      </c>
      <c r="F6" s="14">
        <v>38</v>
      </c>
      <c r="G6" s="14">
        <v>34</v>
      </c>
    </row>
    <row r="7" spans="2:7" outlineLevel="1" x14ac:dyDescent="0.2">
      <c r="B7" s="9"/>
      <c r="C7" s="9" t="s">
        <v>9</v>
      </c>
      <c r="D7" s="10">
        <v>57</v>
      </c>
      <c r="E7" s="14">
        <v>57</v>
      </c>
      <c r="F7" s="14">
        <v>62</v>
      </c>
      <c r="G7" s="14">
        <v>59</v>
      </c>
    </row>
    <row r="8" spans="2:7" x14ac:dyDescent="0.2">
      <c r="B8" s="12" t="s">
        <v>10</v>
      </c>
      <c r="C8" s="12"/>
      <c r="D8" s="13"/>
      <c r="E8" s="13"/>
      <c r="F8" s="13"/>
      <c r="G8" s="13"/>
    </row>
    <row r="9" spans="2:7" outlineLevel="1" x14ac:dyDescent="0.2">
      <c r="B9" s="9"/>
      <c r="C9" s="9" t="s">
        <v>11</v>
      </c>
      <c r="D9" s="15">
        <v>3348</v>
      </c>
      <c r="E9" s="15">
        <v>3348</v>
      </c>
      <c r="F9" s="15">
        <v>-1188</v>
      </c>
      <c r="G9" s="15">
        <v>1188</v>
      </c>
    </row>
    <row r="10" spans="2:7" outlineLevel="1" x14ac:dyDescent="0.2">
      <c r="B10" s="9"/>
      <c r="C10" s="9" t="s">
        <v>12</v>
      </c>
      <c r="D10" s="15">
        <v>6516</v>
      </c>
      <c r="E10" s="15">
        <v>6516</v>
      </c>
      <c r="F10" s="15">
        <v>3690</v>
      </c>
      <c r="G10" s="15">
        <v>5184</v>
      </c>
    </row>
    <row r="11" spans="2:7" outlineLevel="1" x14ac:dyDescent="0.2">
      <c r="B11" s="9"/>
      <c r="C11" s="9" t="s">
        <v>13</v>
      </c>
      <c r="D11" s="15">
        <v>8124</v>
      </c>
      <c r="E11" s="15">
        <v>8124</v>
      </c>
      <c r="F11" s="15">
        <v>4980</v>
      </c>
      <c r="G11" s="15">
        <v>6636</v>
      </c>
    </row>
    <row r="12" spans="2:7" ht="13.5" outlineLevel="1" thickBot="1" x14ac:dyDescent="0.25">
      <c r="B12" s="16"/>
      <c r="C12" s="16" t="s">
        <v>14</v>
      </c>
      <c r="D12" s="17">
        <v>17988</v>
      </c>
      <c r="E12" s="17">
        <v>17988</v>
      </c>
      <c r="F12" s="17">
        <v>7482</v>
      </c>
      <c r="G12" s="17">
        <v>13008</v>
      </c>
    </row>
    <row r="13" spans="2:7" x14ac:dyDescent="0.2">
      <c r="B13" s="4" t="s">
        <v>15</v>
      </c>
    </row>
    <row r="14" spans="2:7" x14ac:dyDescent="0.2">
      <c r="B14" s="4" t="s">
        <v>16</v>
      </c>
    </row>
    <row r="15" spans="2:7" x14ac:dyDescent="0.2">
      <c r="B15" s="4" t="s">
        <v>17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5" x14ac:dyDescent="0.25"/>
  <cols>
    <col min="1" max="1" width="36.28515625" bestFit="1" customWidth="1"/>
    <col min="2" max="2" width="20.5703125" bestFit="1" customWidth="1"/>
    <col min="3" max="4" width="15.140625" bestFit="1" customWidth="1"/>
    <col min="5" max="5" width="14.42578125" bestFit="1" customWidth="1"/>
  </cols>
  <sheetData>
    <row r="1" spans="1:5" x14ac:dyDescent="0.25">
      <c r="A1" s="1" t="s">
        <v>32</v>
      </c>
      <c r="B1" t="s">
        <v>0</v>
      </c>
    </row>
    <row r="3" spans="1:5" x14ac:dyDescent="0.25">
      <c r="B3" s="1" t="s">
        <v>33</v>
      </c>
    </row>
    <row r="4" spans="1:5" x14ac:dyDescent="0.25">
      <c r="A4" s="1" t="s">
        <v>31</v>
      </c>
      <c r="B4" t="s">
        <v>34</v>
      </c>
      <c r="C4" t="s">
        <v>35</v>
      </c>
      <c r="D4" t="s">
        <v>36</v>
      </c>
      <c r="E4" t="s">
        <v>14</v>
      </c>
    </row>
    <row r="5" spans="1:5" x14ac:dyDescent="0.25">
      <c r="A5" s="2" t="s">
        <v>3</v>
      </c>
      <c r="B5" s="3">
        <v>3348</v>
      </c>
      <c r="C5" s="3">
        <v>6516</v>
      </c>
      <c r="D5" s="3">
        <v>8124</v>
      </c>
      <c r="E5" s="3">
        <v>17988</v>
      </c>
    </row>
    <row r="6" spans="1:5" x14ac:dyDescent="0.25">
      <c r="A6" s="2" t="s">
        <v>5</v>
      </c>
      <c r="B6" s="3">
        <v>1188</v>
      </c>
      <c r="C6" s="3">
        <v>5184</v>
      </c>
      <c r="D6" s="3">
        <v>6636</v>
      </c>
      <c r="E6" s="3">
        <v>13008</v>
      </c>
    </row>
    <row r="7" spans="1:5" x14ac:dyDescent="0.25">
      <c r="A7" s="2" t="s">
        <v>4</v>
      </c>
      <c r="B7" s="3">
        <v>-1188</v>
      </c>
      <c r="C7" s="3">
        <v>3690</v>
      </c>
      <c r="D7" s="3">
        <v>4980</v>
      </c>
      <c r="E7" s="3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Arkusz1</vt:lpstr>
      <vt:lpstr>Podsumowanie scenariuszy</vt:lpstr>
      <vt:lpstr>Tabela przestawna scenariuszy</vt:lpstr>
      <vt:lpstr>Całkowity_zysk</vt:lpstr>
      <vt:lpstr>Godzinny_koszt_pracy</vt:lpstr>
      <vt:lpstr>Koszt_materiału</vt:lpstr>
      <vt:lpstr>ProduktA_zysk</vt:lpstr>
      <vt:lpstr>ProduktB_zysk</vt:lpstr>
      <vt:lpstr>ProduktC_zysk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2003-02-18T22:37:42Z</dcterms:created>
  <dcterms:modified xsi:type="dcterms:W3CDTF">2016-05-18T10:25:47Z</dcterms:modified>
  <cp:category>http://www.j-walk.com/ss</cp:category>
</cp:coreProperties>
</file>